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9035" windowHeight="8610"/>
  </bookViews>
  <sheets>
    <sheet name="Water Cooled Nom Cap &amp; Pwr" sheetId="1" r:id="rId1"/>
  </sheets>
  <calcPr calcId="145621"/>
</workbook>
</file>

<file path=xl/calcChain.xml><?xml version="1.0" encoding="utf-8"?>
<calcChain xmlns="http://schemas.openxmlformats.org/spreadsheetml/2006/main">
  <c r="H35" i="1" l="1"/>
  <c r="H34" i="1"/>
  <c r="H33" i="1"/>
  <c r="H32" i="1"/>
  <c r="E35" i="1"/>
  <c r="D35" i="1"/>
  <c r="E34" i="1"/>
  <c r="D34" i="1"/>
  <c r="E33" i="1"/>
  <c r="D33" i="1"/>
  <c r="E32" i="1"/>
  <c r="D32" i="1"/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<sst xmlns="http://schemas.openxmlformats.org/spreadsheetml/2006/main" count="42" uniqueCount="42">
  <si>
    <t>MODEL</t>
  </si>
  <si>
    <t>NOM COOL POWER INPUT (KW)</t>
  </si>
  <si>
    <t>NOM HEAT POWER INPUT (KW)</t>
  </si>
  <si>
    <t>NOM COOL CAP (KBTU's/HR)</t>
  </si>
  <si>
    <t>NOM HEAT CAP (KBTU's/HR)</t>
  </si>
  <si>
    <t>NOM COOL EIR</t>
  </si>
  <si>
    <t>NOM HEAT COP</t>
  </si>
  <si>
    <t>NOM COOL EER</t>
  </si>
  <si>
    <t>PQRY-P72 (LMU)</t>
  </si>
  <si>
    <t>PQRY-P96 (LMU)</t>
  </si>
  <si>
    <t>PQRY-P120 (LMU)</t>
  </si>
  <si>
    <t>PQRY-P144 (LMU)</t>
  </si>
  <si>
    <t>PQRY-P168 (LMU)</t>
  </si>
  <si>
    <t>PQRY-P192 (LMU)</t>
  </si>
  <si>
    <t>PQRY-P216 (LMU)</t>
  </si>
  <si>
    <t>PQRY-P240 (LMU)</t>
  </si>
  <si>
    <t>PQRY-P144 (SLMU)</t>
  </si>
  <si>
    <t>PQRY-P168 (SLMU)</t>
  </si>
  <si>
    <t>PQRY-P192 (SLMU)</t>
  </si>
  <si>
    <t>PQRY-P216 (SLMU)</t>
  </si>
  <si>
    <t>PQRY-P240 (SLMU)</t>
  </si>
  <si>
    <t>PQRY-P288 (SLMU)</t>
  </si>
  <si>
    <t>PQRY-P312 (SLMU)</t>
  </si>
  <si>
    <t>PQRY-P336 (SLMU)</t>
  </si>
  <si>
    <t>PQHY-P72  (LMU)</t>
  </si>
  <si>
    <t>PQHY-P96 (LMU)</t>
  </si>
  <si>
    <t>PQHY-P120 (LMU)</t>
  </si>
  <si>
    <t>PQHY-P144 (LMU)</t>
  </si>
  <si>
    <t>PQHY-P168 (LMU)</t>
  </si>
  <si>
    <t>PQHY-P192 (LMU)</t>
  </si>
  <si>
    <t>PQHY-P216 (LMU)</t>
  </si>
  <si>
    <t>PQHY-P240 (LMU)</t>
  </si>
  <si>
    <t>PQHY-P144 (SLMU)</t>
  </si>
  <si>
    <t>PQHY-P168 (SLMU)</t>
  </si>
  <si>
    <t>PQHY-P192 (SLMU)</t>
  </si>
  <si>
    <t>PQHY-P216 (SLMU)</t>
  </si>
  <si>
    <t>PQHY-P240 (SLMU)</t>
  </si>
  <si>
    <t>PQHY-P288 (SLMU)</t>
  </si>
  <si>
    <t>PQHY-P312 (SLMU)</t>
  </si>
  <si>
    <t>PQHY-P336 (SLMU)</t>
  </si>
  <si>
    <t>PQHY-P360 (SLMU)</t>
  </si>
  <si>
    <t>Water Cooled Nominal Capacity &amp; Power (SLMU=Twinned, LMU= NOT Twinned)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</si>
</sst>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85" zoomScaleNormal="85" workbookViewId="0">
      <selection sqref="A1:H1"/>
    </sheetView>
  </sheetViews>
  <sheetFormatPr defaultRowHeight="15" x14ac:dyDescent="0.25"/>
  <cols>
    <col min="1" max="1" width="34.140625" style="1" customWidth="1"/>
    <col min="2" max="2" width="22.5703125" style="1" customWidth="1"/>
    <col min="3" max="3" width="22" style="1" customWidth="1"/>
    <col min="4" max="5" width="20" style="1" customWidth="1"/>
    <col min="6" max="6" width="19.42578125" style="1" customWidth="1"/>
    <col min="7" max="7" width="21" style="1" customWidth="1"/>
    <col min="8" max="8" width="19" style="1" customWidth="1"/>
  </cols>
  <sheetData>
    <row r="1" spans="1:8" ht="24" thickTop="1" x14ac:dyDescent="0.25">
      <c r="A1" s="29" t="s">
        <v>41</v>
      </c>
      <c r="B1" s="30"/>
      <c r="C1" s="30"/>
      <c r="D1" s="30"/>
      <c r="E1" s="30"/>
      <c r="F1" s="30"/>
      <c r="G1" s="30"/>
      <c r="H1" s="31"/>
    </row>
    <row r="2" spans="1:8" ht="31.5" x14ac:dyDescent="0.25">
      <c r="A2" s="6" t="s">
        <v>0</v>
      </c>
      <c r="B2" s="7" t="s">
        <v>3</v>
      </c>
      <c r="C2" s="7" t="s">
        <v>1</v>
      </c>
      <c r="D2" s="8" t="s">
        <v>7</v>
      </c>
      <c r="E2" s="8" t="s">
        <v>5</v>
      </c>
      <c r="F2" s="9" t="s">
        <v>4</v>
      </c>
      <c r="G2" s="10" t="s">
        <v>2</v>
      </c>
      <c r="H2" s="11" t="s">
        <v>6</v>
      </c>
    </row>
    <row r="3" spans="1:8" x14ac:dyDescent="0.25">
      <c r="A3" s="3" t="s">
        <v>8</v>
      </c>
      <c r="B3" s="2">
        <v>72</v>
      </c>
      <c r="C3" s="15">
        <v>3.23</v>
      </c>
      <c r="D3" s="20">
        <f>B3/C3</f>
        <v>22.291021671826627</v>
      </c>
      <c r="E3" s="21">
        <f>(C3*3.412)/B3</f>
        <v>0.1530661111111111</v>
      </c>
      <c r="F3" s="3">
        <v>80</v>
      </c>
      <c r="G3" s="2">
        <v>3.63</v>
      </c>
      <c r="H3" s="26">
        <f>F3/(G3*3.412)</f>
        <v>6.4591346697282965</v>
      </c>
    </row>
    <row r="4" spans="1:8" x14ac:dyDescent="0.25">
      <c r="A4" s="3" t="s">
        <v>9</v>
      </c>
      <c r="B4" s="2">
        <v>96</v>
      </c>
      <c r="C4" s="15">
        <v>4.6500000000000004</v>
      </c>
      <c r="D4" s="20">
        <f t="shared" ref="D4:D31" si="0">B4/C4</f>
        <v>20.64516129032258</v>
      </c>
      <c r="E4" s="21">
        <f t="shared" ref="E4:E31" si="1">(C4*3.412)/B4</f>
        <v>0.16526874999999999</v>
      </c>
      <c r="F4" s="3">
        <v>108</v>
      </c>
      <c r="G4" s="2">
        <v>5.05</v>
      </c>
      <c r="H4" s="26">
        <f t="shared" ref="H4:H31" si="2">F4/(G4*3.412)</f>
        <v>6.2679187027729739</v>
      </c>
    </row>
    <row r="5" spans="1:8" x14ac:dyDescent="0.25">
      <c r="A5" s="3" t="s">
        <v>10</v>
      </c>
      <c r="B5" s="2">
        <v>120</v>
      </c>
      <c r="C5" s="15">
        <v>7.24</v>
      </c>
      <c r="D5" s="20">
        <f t="shared" si="0"/>
        <v>16.574585635359117</v>
      </c>
      <c r="E5" s="21">
        <f t="shared" si="1"/>
        <v>0.20585733333333334</v>
      </c>
      <c r="F5" s="3">
        <v>135</v>
      </c>
      <c r="G5" s="2">
        <v>6.83</v>
      </c>
      <c r="H5" s="26">
        <f t="shared" si="2"/>
        <v>5.7930068537707751</v>
      </c>
    </row>
    <row r="6" spans="1:8" x14ac:dyDescent="0.25">
      <c r="A6" s="3" t="s">
        <v>11</v>
      </c>
      <c r="B6" s="2">
        <v>144</v>
      </c>
      <c r="C6" s="15">
        <v>8.7799999999999994</v>
      </c>
      <c r="D6" s="20">
        <f t="shared" si="0"/>
        <v>16.400911161731209</v>
      </c>
      <c r="E6" s="21">
        <f t="shared" si="1"/>
        <v>0.20803722222222221</v>
      </c>
      <c r="F6" s="3">
        <v>160</v>
      </c>
      <c r="G6" s="2">
        <v>8.11</v>
      </c>
      <c r="H6" s="26">
        <f t="shared" si="2"/>
        <v>5.7821600126051091</v>
      </c>
    </row>
    <row r="7" spans="1:8" x14ac:dyDescent="0.25">
      <c r="A7" s="17" t="s">
        <v>12</v>
      </c>
      <c r="B7" s="18">
        <v>168</v>
      </c>
      <c r="C7" s="19">
        <v>12.05</v>
      </c>
      <c r="D7" s="20">
        <f t="shared" si="0"/>
        <v>13.941908713692944</v>
      </c>
      <c r="E7" s="21">
        <f t="shared" si="1"/>
        <v>0.24472976190476192</v>
      </c>
      <c r="F7" s="17">
        <v>188</v>
      </c>
      <c r="G7" s="18">
        <v>9.86</v>
      </c>
      <c r="H7" s="26">
        <f t="shared" si="2"/>
        <v>5.5881996247583405</v>
      </c>
    </row>
    <row r="8" spans="1:8" x14ac:dyDescent="0.25">
      <c r="A8" s="17" t="s">
        <v>13</v>
      </c>
      <c r="B8" s="18">
        <v>192.6</v>
      </c>
      <c r="C8" s="19">
        <v>15.05</v>
      </c>
      <c r="D8" s="20">
        <f t="shared" si="0"/>
        <v>12.79734219269103</v>
      </c>
      <c r="E8" s="21">
        <f t="shared" si="1"/>
        <v>0.26661786085150574</v>
      </c>
      <c r="F8" s="17">
        <v>215</v>
      </c>
      <c r="G8" s="18">
        <v>11.9</v>
      </c>
      <c r="H8" s="26">
        <f t="shared" si="2"/>
        <v>5.2952013161653877</v>
      </c>
    </row>
    <row r="9" spans="1:8" x14ac:dyDescent="0.25">
      <c r="A9" s="17" t="s">
        <v>14</v>
      </c>
      <c r="B9" s="18">
        <v>216</v>
      </c>
      <c r="C9" s="19">
        <v>19.23</v>
      </c>
      <c r="D9" s="20">
        <f t="shared" si="0"/>
        <v>11.232449297971918</v>
      </c>
      <c r="E9" s="21">
        <f t="shared" si="1"/>
        <v>0.30376277777777777</v>
      </c>
      <c r="F9" s="17">
        <v>243</v>
      </c>
      <c r="G9" s="18">
        <v>13.04</v>
      </c>
      <c r="H9" s="26">
        <f t="shared" si="2"/>
        <v>5.461597105848</v>
      </c>
    </row>
    <row r="10" spans="1:8" x14ac:dyDescent="0.25">
      <c r="A10" s="17" t="s">
        <v>15</v>
      </c>
      <c r="B10" s="18">
        <v>240</v>
      </c>
      <c r="C10" s="19">
        <v>21.14</v>
      </c>
      <c r="D10" s="20">
        <f t="shared" si="0"/>
        <v>11.352885525070954</v>
      </c>
      <c r="E10" s="21">
        <f t="shared" si="1"/>
        <v>0.3005403333333333</v>
      </c>
      <c r="F10" s="17">
        <v>270</v>
      </c>
      <c r="G10" s="18">
        <v>15.12</v>
      </c>
      <c r="H10" s="26">
        <f t="shared" si="2"/>
        <v>5.2336292078378834</v>
      </c>
    </row>
    <row r="11" spans="1:8" x14ac:dyDescent="0.25">
      <c r="A11" s="17" t="s">
        <v>16</v>
      </c>
      <c r="B11" s="18">
        <v>144</v>
      </c>
      <c r="C11" s="19">
        <v>7.11</v>
      </c>
      <c r="D11" s="20">
        <f t="shared" si="0"/>
        <v>20.253164556962023</v>
      </c>
      <c r="E11" s="21">
        <f t="shared" si="1"/>
        <v>0.16846749999999999</v>
      </c>
      <c r="F11" s="17">
        <v>160</v>
      </c>
      <c r="G11" s="18">
        <v>7.45</v>
      </c>
      <c r="H11" s="26">
        <f t="shared" si="2"/>
        <v>6.2944050607016688</v>
      </c>
    </row>
    <row r="12" spans="1:8" x14ac:dyDescent="0.25">
      <c r="A12" s="17" t="s">
        <v>17</v>
      </c>
      <c r="B12" s="18">
        <v>168</v>
      </c>
      <c r="C12" s="19">
        <v>9.33</v>
      </c>
      <c r="D12" s="20">
        <f t="shared" si="0"/>
        <v>18.006430868167204</v>
      </c>
      <c r="E12" s="21">
        <f t="shared" si="1"/>
        <v>0.18948785714285715</v>
      </c>
      <c r="F12" s="17">
        <v>188</v>
      </c>
      <c r="G12" s="18">
        <v>9.34</v>
      </c>
      <c r="H12" s="26">
        <f t="shared" si="2"/>
        <v>5.8993199464793618</v>
      </c>
    </row>
    <row r="13" spans="1:8" x14ac:dyDescent="0.25">
      <c r="A13" s="3" t="s">
        <v>18</v>
      </c>
      <c r="B13" s="2">
        <v>192</v>
      </c>
      <c r="C13" s="15">
        <v>11.3</v>
      </c>
      <c r="D13" s="20">
        <f t="shared" si="0"/>
        <v>16.991150442477874</v>
      </c>
      <c r="E13" s="21">
        <f t="shared" si="1"/>
        <v>0.20081041666666666</v>
      </c>
      <c r="F13" s="3">
        <v>215</v>
      </c>
      <c r="G13" s="2">
        <v>11.02</v>
      </c>
      <c r="H13" s="26">
        <f t="shared" si="2"/>
        <v>5.7180486082003732</v>
      </c>
    </row>
    <row r="14" spans="1:8" x14ac:dyDescent="0.25">
      <c r="A14" s="3" t="s">
        <v>19</v>
      </c>
      <c r="B14" s="2">
        <v>216</v>
      </c>
      <c r="C14" s="15">
        <v>14.03</v>
      </c>
      <c r="D14" s="20">
        <f t="shared" si="0"/>
        <v>15.395580898075552</v>
      </c>
      <c r="E14" s="21">
        <f t="shared" si="1"/>
        <v>0.22162203703703703</v>
      </c>
      <c r="F14" s="3">
        <v>243</v>
      </c>
      <c r="G14" s="2">
        <v>12.88</v>
      </c>
      <c r="H14" s="26">
        <f t="shared" si="2"/>
        <v>5.5294430326287189</v>
      </c>
    </row>
    <row r="15" spans="1:8" x14ac:dyDescent="0.25">
      <c r="A15" s="3" t="s">
        <v>20</v>
      </c>
      <c r="B15" s="2">
        <v>240</v>
      </c>
      <c r="C15" s="15">
        <v>16.89</v>
      </c>
      <c r="D15" s="20">
        <f t="shared" si="0"/>
        <v>14.209591474245116</v>
      </c>
      <c r="E15" s="21">
        <f t="shared" si="1"/>
        <v>0.24011950000000001</v>
      </c>
      <c r="F15" s="3">
        <v>270</v>
      </c>
      <c r="G15" s="2">
        <v>14.58</v>
      </c>
      <c r="H15" s="26">
        <f t="shared" si="2"/>
        <v>5.4274673266466937</v>
      </c>
    </row>
    <row r="16" spans="1:8" x14ac:dyDescent="0.25">
      <c r="A16" s="3" t="s">
        <v>21</v>
      </c>
      <c r="B16" s="2">
        <v>288</v>
      </c>
      <c r="C16" s="15">
        <v>20.420000000000002</v>
      </c>
      <c r="D16" s="20">
        <f t="shared" si="0"/>
        <v>14.103819784524974</v>
      </c>
      <c r="E16" s="21">
        <f t="shared" si="1"/>
        <v>0.24192027777777778</v>
      </c>
      <c r="F16" s="3">
        <v>323</v>
      </c>
      <c r="G16" s="2">
        <v>17.5</v>
      </c>
      <c r="H16" s="26">
        <f t="shared" si="2"/>
        <v>5.4094791492212355</v>
      </c>
    </row>
    <row r="17" spans="1:8" x14ac:dyDescent="0.25">
      <c r="A17" s="3" t="s">
        <v>22</v>
      </c>
      <c r="B17" s="2">
        <v>312</v>
      </c>
      <c r="C17" s="15">
        <v>23.41</v>
      </c>
      <c r="D17" s="20">
        <f t="shared" si="0"/>
        <v>13.327637761640325</v>
      </c>
      <c r="E17" s="21">
        <f t="shared" si="1"/>
        <v>0.256009358974359</v>
      </c>
      <c r="F17" s="3">
        <v>350</v>
      </c>
      <c r="G17" s="2">
        <v>19.11</v>
      </c>
      <c r="H17" s="26">
        <f t="shared" si="2"/>
        <v>5.3678248285516759</v>
      </c>
    </row>
    <row r="18" spans="1:8" ht="15.75" thickBot="1" x14ac:dyDescent="0.3">
      <c r="A18" s="4" t="s">
        <v>23</v>
      </c>
      <c r="B18" s="5">
        <v>336</v>
      </c>
      <c r="C18" s="16">
        <v>26.84</v>
      </c>
      <c r="D18" s="22">
        <f t="shared" si="0"/>
        <v>12.518628912071534</v>
      </c>
      <c r="E18" s="23">
        <f t="shared" si="1"/>
        <v>0.27255380952380953</v>
      </c>
      <c r="F18" s="4">
        <v>378</v>
      </c>
      <c r="G18" s="5">
        <v>20.77</v>
      </c>
      <c r="H18" s="27">
        <f t="shared" si="2"/>
        <v>5.3339173361344399</v>
      </c>
    </row>
    <row r="19" spans="1:8" ht="15.75" thickTop="1" x14ac:dyDescent="0.25">
      <c r="A19" s="12" t="s">
        <v>24</v>
      </c>
      <c r="B19" s="13">
        <v>72</v>
      </c>
      <c r="C19" s="14">
        <v>3.23</v>
      </c>
      <c r="D19" s="24">
        <f t="shared" si="0"/>
        <v>22.291021671826627</v>
      </c>
      <c r="E19" s="25">
        <f t="shared" si="1"/>
        <v>0.1530661111111111</v>
      </c>
      <c r="F19" s="12">
        <v>80</v>
      </c>
      <c r="G19" s="13">
        <v>3.63</v>
      </c>
      <c r="H19" s="28">
        <f t="shared" si="2"/>
        <v>6.4591346697282965</v>
      </c>
    </row>
    <row r="20" spans="1:8" x14ac:dyDescent="0.25">
      <c r="A20" s="3" t="s">
        <v>25</v>
      </c>
      <c r="B20" s="2">
        <v>96</v>
      </c>
      <c r="C20" s="15">
        <v>4.6500000000000004</v>
      </c>
      <c r="D20" s="20">
        <f t="shared" si="0"/>
        <v>20.64516129032258</v>
      </c>
      <c r="E20" s="21">
        <f t="shared" si="1"/>
        <v>0.16526874999999999</v>
      </c>
      <c r="F20" s="3">
        <v>108</v>
      </c>
      <c r="G20" s="2">
        <v>5.05</v>
      </c>
      <c r="H20" s="26">
        <f t="shared" si="2"/>
        <v>6.2679187027729739</v>
      </c>
    </row>
    <row r="21" spans="1:8" x14ac:dyDescent="0.25">
      <c r="A21" s="17" t="s">
        <v>26</v>
      </c>
      <c r="B21" s="18">
        <v>120</v>
      </c>
      <c r="C21" s="19">
        <v>7.24</v>
      </c>
      <c r="D21" s="20">
        <f t="shared" si="0"/>
        <v>16.574585635359117</v>
      </c>
      <c r="E21" s="21">
        <f t="shared" si="1"/>
        <v>0.20585733333333334</v>
      </c>
      <c r="F21" s="17">
        <v>135</v>
      </c>
      <c r="G21" s="18">
        <v>6.83</v>
      </c>
      <c r="H21" s="26">
        <f t="shared" si="2"/>
        <v>5.7930068537707751</v>
      </c>
    </row>
    <row r="22" spans="1:8" x14ac:dyDescent="0.25">
      <c r="A22" s="17" t="s">
        <v>27</v>
      </c>
      <c r="B22" s="18">
        <v>144</v>
      </c>
      <c r="C22" s="19">
        <v>8.7799999999999994</v>
      </c>
      <c r="D22" s="20">
        <f t="shared" si="0"/>
        <v>16.400911161731209</v>
      </c>
      <c r="E22" s="21">
        <f t="shared" si="1"/>
        <v>0.20803722222222221</v>
      </c>
      <c r="F22" s="17">
        <v>160</v>
      </c>
      <c r="G22" s="18">
        <v>8.11</v>
      </c>
      <c r="H22" s="26">
        <f t="shared" si="2"/>
        <v>5.7821600126051091</v>
      </c>
    </row>
    <row r="23" spans="1:8" x14ac:dyDescent="0.25">
      <c r="A23" s="17" t="s">
        <v>28</v>
      </c>
      <c r="B23" s="18">
        <v>168</v>
      </c>
      <c r="C23" s="19">
        <v>12.05</v>
      </c>
      <c r="D23" s="20">
        <f t="shared" si="0"/>
        <v>13.941908713692944</v>
      </c>
      <c r="E23" s="21">
        <f t="shared" si="1"/>
        <v>0.24472976190476192</v>
      </c>
      <c r="F23" s="17">
        <v>188</v>
      </c>
      <c r="G23" s="18">
        <v>9.86</v>
      </c>
      <c r="H23" s="26">
        <f t="shared" si="2"/>
        <v>5.5881996247583405</v>
      </c>
    </row>
    <row r="24" spans="1:8" x14ac:dyDescent="0.25">
      <c r="A24" s="17" t="s">
        <v>29</v>
      </c>
      <c r="B24" s="18">
        <v>192</v>
      </c>
      <c r="C24" s="19">
        <v>15.05</v>
      </c>
      <c r="D24" s="20">
        <f t="shared" si="0"/>
        <v>12.757475083056478</v>
      </c>
      <c r="E24" s="21">
        <f t="shared" si="1"/>
        <v>0.26745104166666667</v>
      </c>
      <c r="F24" s="17">
        <v>215</v>
      </c>
      <c r="G24" s="18">
        <v>11.9</v>
      </c>
      <c r="H24" s="26">
        <f t="shared" si="2"/>
        <v>5.2952013161653877</v>
      </c>
    </row>
    <row r="25" spans="1:8" x14ac:dyDescent="0.25">
      <c r="A25" s="3" t="s">
        <v>30</v>
      </c>
      <c r="B25" s="2">
        <v>216</v>
      </c>
      <c r="C25" s="15">
        <v>19.23</v>
      </c>
      <c r="D25" s="20">
        <f t="shared" si="0"/>
        <v>11.232449297971918</v>
      </c>
      <c r="E25" s="21">
        <f t="shared" si="1"/>
        <v>0.30376277777777777</v>
      </c>
      <c r="F25" s="3">
        <v>243</v>
      </c>
      <c r="G25" s="2">
        <v>13.04</v>
      </c>
      <c r="H25" s="26">
        <f t="shared" si="2"/>
        <v>5.461597105848</v>
      </c>
    </row>
    <row r="26" spans="1:8" x14ac:dyDescent="0.25">
      <c r="A26" s="3" t="s">
        <v>31</v>
      </c>
      <c r="B26" s="2">
        <v>240</v>
      </c>
      <c r="C26" s="15">
        <v>21.14</v>
      </c>
      <c r="D26" s="20">
        <f t="shared" si="0"/>
        <v>11.352885525070954</v>
      </c>
      <c r="E26" s="21">
        <f t="shared" si="1"/>
        <v>0.3005403333333333</v>
      </c>
      <c r="F26" s="3">
        <v>270</v>
      </c>
      <c r="G26" s="2">
        <v>15.12</v>
      </c>
      <c r="H26" s="26">
        <f t="shared" si="2"/>
        <v>5.2336292078378834</v>
      </c>
    </row>
    <row r="27" spans="1:8" x14ac:dyDescent="0.25">
      <c r="A27" s="3" t="s">
        <v>32</v>
      </c>
      <c r="B27" s="2">
        <v>144</v>
      </c>
      <c r="C27" s="15">
        <v>7.11</v>
      </c>
      <c r="D27" s="20">
        <f t="shared" si="0"/>
        <v>20.253164556962023</v>
      </c>
      <c r="E27" s="21">
        <f t="shared" si="1"/>
        <v>0.16846749999999999</v>
      </c>
      <c r="F27" s="3">
        <v>160</v>
      </c>
      <c r="G27" s="2">
        <v>7.45</v>
      </c>
      <c r="H27" s="26">
        <f t="shared" si="2"/>
        <v>6.2944050607016688</v>
      </c>
    </row>
    <row r="28" spans="1:8" x14ac:dyDescent="0.25">
      <c r="A28" s="3" t="s">
        <v>33</v>
      </c>
      <c r="B28" s="2">
        <v>168</v>
      </c>
      <c r="C28" s="15">
        <v>9.33</v>
      </c>
      <c r="D28" s="20">
        <f t="shared" si="0"/>
        <v>18.006430868167204</v>
      </c>
      <c r="E28" s="21">
        <f t="shared" si="1"/>
        <v>0.18948785714285715</v>
      </c>
      <c r="F28" s="3">
        <v>188</v>
      </c>
      <c r="G28" s="2">
        <v>9.34</v>
      </c>
      <c r="H28" s="26">
        <f t="shared" si="2"/>
        <v>5.8993199464793618</v>
      </c>
    </row>
    <row r="29" spans="1:8" x14ac:dyDescent="0.25">
      <c r="A29" s="3" t="s">
        <v>34</v>
      </c>
      <c r="B29" s="2">
        <v>192</v>
      </c>
      <c r="C29" s="15">
        <v>11.3</v>
      </c>
      <c r="D29" s="20">
        <f t="shared" si="0"/>
        <v>16.991150442477874</v>
      </c>
      <c r="E29" s="21">
        <f t="shared" si="1"/>
        <v>0.20081041666666666</v>
      </c>
      <c r="F29" s="3">
        <v>215</v>
      </c>
      <c r="G29" s="2">
        <v>11.02</v>
      </c>
      <c r="H29" s="26">
        <f t="shared" si="2"/>
        <v>5.7180486082003732</v>
      </c>
    </row>
    <row r="30" spans="1:8" x14ac:dyDescent="0.25">
      <c r="A30" s="3" t="s">
        <v>35</v>
      </c>
      <c r="B30" s="2">
        <v>216</v>
      </c>
      <c r="C30" s="15">
        <v>14.03</v>
      </c>
      <c r="D30" s="20">
        <f t="shared" si="0"/>
        <v>15.395580898075552</v>
      </c>
      <c r="E30" s="21">
        <f t="shared" si="1"/>
        <v>0.22162203703703703</v>
      </c>
      <c r="F30" s="3">
        <v>243</v>
      </c>
      <c r="G30" s="2">
        <v>12.88</v>
      </c>
      <c r="H30" s="26">
        <f t="shared" si="2"/>
        <v>5.5294430326287189</v>
      </c>
    </row>
    <row r="31" spans="1:8" x14ac:dyDescent="0.25">
      <c r="A31" s="3" t="s">
        <v>36</v>
      </c>
      <c r="B31" s="2">
        <v>240</v>
      </c>
      <c r="C31" s="15">
        <v>16.89</v>
      </c>
      <c r="D31" s="20">
        <f t="shared" si="0"/>
        <v>14.209591474245116</v>
      </c>
      <c r="E31" s="21">
        <f t="shared" si="1"/>
        <v>0.24011950000000001</v>
      </c>
      <c r="F31" s="3">
        <v>270</v>
      </c>
      <c r="G31" s="2">
        <v>14.58</v>
      </c>
      <c r="H31" s="26">
        <f t="shared" si="2"/>
        <v>5.4274673266466937</v>
      </c>
    </row>
    <row r="32" spans="1:8" x14ac:dyDescent="0.25">
      <c r="A32" s="12" t="s">
        <v>37</v>
      </c>
      <c r="B32" s="13">
        <v>288</v>
      </c>
      <c r="C32" s="14">
        <v>20.420000000000002</v>
      </c>
      <c r="D32" s="24">
        <f t="shared" ref="D32:D35" si="3">B32/C32</f>
        <v>14.103819784524974</v>
      </c>
      <c r="E32" s="25">
        <f t="shared" ref="E32:E35" si="4">(C32*3.412)/B32</f>
        <v>0.24192027777777778</v>
      </c>
      <c r="F32" s="12">
        <v>323</v>
      </c>
      <c r="G32" s="13">
        <v>17.5</v>
      </c>
      <c r="H32" s="28">
        <f t="shared" ref="H32:H35" si="5">F32/(G32*3.412)</f>
        <v>5.4094791492212355</v>
      </c>
    </row>
    <row r="33" spans="1:8" x14ac:dyDescent="0.25">
      <c r="A33" s="3" t="s">
        <v>38</v>
      </c>
      <c r="B33" s="2">
        <v>312</v>
      </c>
      <c r="C33" s="15">
        <v>23.41</v>
      </c>
      <c r="D33" s="20">
        <f t="shared" si="3"/>
        <v>13.327637761640325</v>
      </c>
      <c r="E33" s="21">
        <f t="shared" si="4"/>
        <v>0.256009358974359</v>
      </c>
      <c r="F33" s="3">
        <v>350</v>
      </c>
      <c r="G33" s="2">
        <v>19.11</v>
      </c>
      <c r="H33" s="26">
        <f t="shared" si="5"/>
        <v>5.3678248285516759</v>
      </c>
    </row>
    <row r="34" spans="1:8" x14ac:dyDescent="0.25">
      <c r="A34" s="3" t="s">
        <v>39</v>
      </c>
      <c r="B34" s="2">
        <v>336</v>
      </c>
      <c r="C34" s="15">
        <v>26.84</v>
      </c>
      <c r="D34" s="20">
        <f t="shared" si="3"/>
        <v>12.518628912071534</v>
      </c>
      <c r="E34" s="21">
        <f t="shared" si="4"/>
        <v>0.27255380952380953</v>
      </c>
      <c r="F34" s="3">
        <v>378</v>
      </c>
      <c r="G34" s="2">
        <v>20.77</v>
      </c>
      <c r="H34" s="26">
        <f t="shared" si="5"/>
        <v>5.3339173361344399</v>
      </c>
    </row>
    <row r="35" spans="1:8" x14ac:dyDescent="0.25">
      <c r="A35" s="3" t="s">
        <v>40</v>
      </c>
      <c r="B35" s="2">
        <v>360</v>
      </c>
      <c r="C35" s="15">
        <v>29.43</v>
      </c>
      <c r="D35" s="20">
        <f t="shared" si="3"/>
        <v>12.232415902140673</v>
      </c>
      <c r="E35" s="21">
        <f t="shared" si="4"/>
        <v>0.27893099999999998</v>
      </c>
      <c r="F35" s="3">
        <v>405</v>
      </c>
      <c r="G35" s="2">
        <v>22.85</v>
      </c>
      <c r="H35" s="26">
        <f t="shared" si="5"/>
        <v>5.194691922702984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 Cooled Nom Cap &amp; Pwr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MJR0401</dc:creator>
  <cp:lastModifiedBy>dtuser</cp:lastModifiedBy>
  <dcterms:created xsi:type="dcterms:W3CDTF">2015-07-17T22:09:24Z</dcterms:created>
  <dcterms:modified xsi:type="dcterms:W3CDTF">2017-12-21T14:28:52Z</dcterms:modified>
</cp:coreProperties>
</file>