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x\Downloads\Temp\"/>
    </mc:Choice>
  </mc:AlternateContent>
  <bookViews>
    <workbookView xWindow="0" yWindow="0" windowWidth="23040" windowHeight="88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6" i="1"/>
  <c r="H7" i="1"/>
  <c r="H8" i="1"/>
  <c r="H9" i="1"/>
  <c r="H10" i="1"/>
  <c r="H11" i="1"/>
  <c r="H12" i="1"/>
  <c r="H13" i="1"/>
  <c r="H14" i="1"/>
  <c r="H15" i="1"/>
  <c r="H6" i="1"/>
  <c r="G7" i="1"/>
  <c r="G8" i="1"/>
  <c r="G9" i="1"/>
  <c r="G10" i="1"/>
  <c r="G11" i="1"/>
  <c r="G12" i="1"/>
  <c r="G13" i="1"/>
  <c r="G14" i="1"/>
  <c r="G15" i="1"/>
  <c r="G6" i="1"/>
  <c r="E8" i="1"/>
  <c r="E9" i="1"/>
  <c r="E10" i="1"/>
  <c r="E11" i="1"/>
  <c r="E12" i="1"/>
  <c r="E13" i="1"/>
  <c r="E14" i="1"/>
  <c r="E15" i="1"/>
  <c r="E7" i="1"/>
</calcChain>
</file>

<file path=xl/sharedStrings.xml><?xml version="1.0" encoding="utf-8"?>
<sst xmlns="http://schemas.openxmlformats.org/spreadsheetml/2006/main" count="13" uniqueCount="12">
  <si>
    <t>OA</t>
  </si>
  <si>
    <t>PLR</t>
  </si>
  <si>
    <t>dT</t>
  </si>
  <si>
    <t>EIRFPLR</t>
  </si>
  <si>
    <t>X</t>
  </si>
  <si>
    <t>Y</t>
  </si>
  <si>
    <t>Z</t>
  </si>
  <si>
    <t>From Manufacturer</t>
  </si>
  <si>
    <t>Curve fitting</t>
  </si>
  <si>
    <t>CapTons</t>
  </si>
  <si>
    <t>InputkW</t>
  </si>
  <si>
    <t>LChWT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</si>
</sst>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E8D0D0"/>
        <bgColor indexed="64"/>
      </patternFill>
    </fill>
    <fill>
      <patternFill patternType="solid">
        <fgColor rgb="FFF4E9E9"/>
        <bgColor indexed="64"/>
      </patternFill>
    </fill>
  </fills>
  <borders count="16">
    <border>
      <left/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4" fontId="0" fillId="6" borderId="10" xfId="0" applyNumberForma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165" fontId="0" fillId="6" borderId="12" xfId="0" applyNumberFormat="1" applyFill="1" applyBorder="1" applyAlignment="1">
      <alignment horizontal="center" vertical="center"/>
    </xf>
    <xf numFmtId="4" fontId="0" fillId="7" borderId="4" xfId="0" applyNumberForma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165" fontId="0" fillId="7" borderId="6" xfId="0" applyNumberFormat="1" applyFill="1" applyBorder="1" applyAlignment="1">
      <alignment horizontal="center" vertical="center"/>
    </xf>
    <xf numFmtId="4" fontId="0" fillId="6" borderId="4" xfId="0" applyNumberForma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165" fontId="0" fillId="6" borderId="6" xfId="0" applyNumberFormat="1" applyFill="1" applyBorder="1" applyAlignment="1">
      <alignment horizontal="center" vertical="center"/>
    </xf>
    <xf numFmtId="4" fontId="0" fillId="7" borderId="7" xfId="0" applyNumberForma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165" fontId="0" fillId="7" borderId="9" xfId="0" applyNumberForma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0" fillId="3" borderId="11" xfId="0" applyNumberFormat="1" applyFill="1" applyBorder="1" applyAlignment="1">
      <alignment horizontal="center" vertical="center"/>
    </xf>
    <xf numFmtId="4" fontId="0" fillId="4" borderId="5" xfId="0" applyNumberForma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4" borderId="8" xfId="0" applyNumberFormat="1" applyFill="1" applyBorder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5"/>
  <sheetViews>
    <sheetView tabSelected="1" workbookViewId="0">
      <selection activeCell="B3" sqref="B3:F4"/>
    </sheetView>
  </sheetViews>
  <sheetFormatPr defaultRowHeight="14.4" x14ac:dyDescent="0.3"/>
  <cols>
    <col min="4" max="4" width="14.109375" bestFit="1" customWidth="1"/>
  </cols>
  <sheetData>
    <row r="2" spans="2:15" ht="15" thickBot="1" x14ac:dyDescent="0.35"/>
    <row r="3" spans="2:15" x14ac:dyDescent="0.3">
      <c r="B3" s="35" t="s">
        <v>7</v>
      </c>
      <c r="C3" s="36"/>
      <c r="D3" s="36"/>
      <c r="E3" s="36"/>
      <c r="F3" s="37"/>
      <c r="G3" s="27" t="s">
        <v>8</v>
      </c>
      <c r="H3" s="28"/>
      <c r="I3" s="29"/>
    </row>
    <row r="4" spans="2:15" x14ac:dyDescent="0.3">
      <c r="B4" s="38"/>
      <c r="C4" s="25"/>
      <c r="D4" s="25"/>
      <c r="E4" s="25"/>
      <c r="F4" s="39"/>
      <c r="G4" s="30" t="s">
        <v>1</v>
      </c>
      <c r="H4" s="26" t="s">
        <v>2</v>
      </c>
      <c r="I4" s="31" t="s">
        <v>3</v>
      </c>
    </row>
    <row r="5" spans="2:15" ht="15" thickBot="1" x14ac:dyDescent="0.35">
      <c r="B5" s="40" t="s">
        <v>11</v>
      </c>
      <c r="C5" s="41" t="s">
        <v>0</v>
      </c>
      <c r="D5" s="41" t="s">
        <v>1</v>
      </c>
      <c r="E5" s="41" t="s">
        <v>9</v>
      </c>
      <c r="F5" s="42" t="s">
        <v>10</v>
      </c>
      <c r="G5" s="32" t="s">
        <v>4</v>
      </c>
      <c r="H5" s="33" t="s">
        <v>5</v>
      </c>
      <c r="I5" s="34" t="s">
        <v>6</v>
      </c>
    </row>
    <row r="6" spans="2:15" x14ac:dyDescent="0.3">
      <c r="B6" s="1">
        <v>44</v>
      </c>
      <c r="C6" s="2">
        <v>105</v>
      </c>
      <c r="D6" s="43">
        <v>1</v>
      </c>
      <c r="E6" s="2">
        <v>250</v>
      </c>
      <c r="F6" s="9">
        <v>326.3</v>
      </c>
      <c r="G6" s="13">
        <f>D6</f>
        <v>1</v>
      </c>
      <c r="H6" s="14">
        <f>C6-B6</f>
        <v>61</v>
      </c>
      <c r="I6" s="15">
        <f>F6/$F$6</f>
        <v>1</v>
      </c>
    </row>
    <row r="7" spans="2:15" x14ac:dyDescent="0.3">
      <c r="B7" s="3">
        <v>44</v>
      </c>
      <c r="C7" s="4">
        <v>89</v>
      </c>
      <c r="D7" s="44">
        <v>0.9</v>
      </c>
      <c r="E7" s="4">
        <f>$E$6*D7</f>
        <v>225</v>
      </c>
      <c r="F7" s="10">
        <v>221.2</v>
      </c>
      <c r="G7" s="16">
        <f t="shared" ref="G7:G15" si="0">D7</f>
        <v>0.9</v>
      </c>
      <c r="H7" s="17">
        <f t="shared" ref="H7:H15" si="1">C7-B7</f>
        <v>45</v>
      </c>
      <c r="I7" s="18">
        <f t="shared" ref="I7:I15" si="2">F7/$F$6</f>
        <v>0.67790376953723563</v>
      </c>
    </row>
    <row r="8" spans="2:15" ht="15" x14ac:dyDescent="0.35">
      <c r="B8" s="5">
        <v>44</v>
      </c>
      <c r="C8" s="6">
        <v>83</v>
      </c>
      <c r="D8" s="45">
        <v>0.8</v>
      </c>
      <c r="E8" s="6">
        <f t="shared" ref="E8:E15" si="3">$E$6*D8</f>
        <v>200</v>
      </c>
      <c r="F8" s="11">
        <v>172.6</v>
      </c>
      <c r="G8" s="19">
        <f t="shared" si="0"/>
        <v>0.8</v>
      </c>
      <c r="H8" s="20">
        <f t="shared" si="1"/>
        <v>39</v>
      </c>
      <c r="I8" s="21">
        <f t="shared" si="2"/>
        <v>0.52896107876187559</v>
      </c>
      <c r="O8" s="47"/>
    </row>
    <row r="9" spans="2:15" x14ac:dyDescent="0.3">
      <c r="B9" s="3">
        <v>44</v>
      </c>
      <c r="C9" s="4">
        <v>77</v>
      </c>
      <c r="D9" s="44">
        <v>0.7</v>
      </c>
      <c r="E9" s="4">
        <f t="shared" si="3"/>
        <v>175</v>
      </c>
      <c r="F9" s="10">
        <v>132.9</v>
      </c>
      <c r="G9" s="16">
        <f t="shared" si="0"/>
        <v>0.7</v>
      </c>
      <c r="H9" s="17">
        <f t="shared" si="1"/>
        <v>33</v>
      </c>
      <c r="I9" s="18">
        <f t="shared" si="2"/>
        <v>0.40729390131780568</v>
      </c>
    </row>
    <row r="10" spans="2:15" x14ac:dyDescent="0.3">
      <c r="B10" s="5">
        <v>44</v>
      </c>
      <c r="C10" s="6">
        <v>71</v>
      </c>
      <c r="D10" s="45">
        <v>0.6</v>
      </c>
      <c r="E10" s="6">
        <f t="shared" si="3"/>
        <v>150</v>
      </c>
      <c r="F10" s="11">
        <v>99.9</v>
      </c>
      <c r="G10" s="19">
        <f t="shared" si="0"/>
        <v>0.6</v>
      </c>
      <c r="H10" s="20">
        <f t="shared" si="1"/>
        <v>27</v>
      </c>
      <c r="I10" s="21">
        <f t="shared" si="2"/>
        <v>0.30615997548268464</v>
      </c>
    </row>
    <row r="11" spans="2:15" x14ac:dyDescent="0.3">
      <c r="B11" s="3">
        <v>44</v>
      </c>
      <c r="C11" s="4">
        <v>65</v>
      </c>
      <c r="D11" s="44">
        <v>0.5</v>
      </c>
      <c r="E11" s="4">
        <f t="shared" si="3"/>
        <v>125</v>
      </c>
      <c r="F11" s="10">
        <v>72.599999999999994</v>
      </c>
      <c r="G11" s="16">
        <f t="shared" si="0"/>
        <v>0.5</v>
      </c>
      <c r="H11" s="17">
        <f t="shared" si="1"/>
        <v>21</v>
      </c>
      <c r="I11" s="18">
        <f t="shared" si="2"/>
        <v>0.22249463683726631</v>
      </c>
    </row>
    <row r="12" spans="2:15" x14ac:dyDescent="0.3">
      <c r="B12" s="5">
        <v>44</v>
      </c>
      <c r="C12" s="6">
        <v>59</v>
      </c>
      <c r="D12" s="45">
        <v>0.4</v>
      </c>
      <c r="E12" s="6">
        <f t="shared" si="3"/>
        <v>100</v>
      </c>
      <c r="F12" s="11">
        <v>49</v>
      </c>
      <c r="G12" s="19">
        <f t="shared" si="0"/>
        <v>0.4</v>
      </c>
      <c r="H12" s="20">
        <f t="shared" si="1"/>
        <v>15</v>
      </c>
      <c r="I12" s="21">
        <f t="shared" si="2"/>
        <v>0.15016855654305852</v>
      </c>
    </row>
    <row r="13" spans="2:15" x14ac:dyDescent="0.3">
      <c r="B13" s="3">
        <v>44</v>
      </c>
      <c r="C13" s="4">
        <v>55</v>
      </c>
      <c r="D13" s="44">
        <v>0.3</v>
      </c>
      <c r="E13" s="4">
        <f t="shared" si="3"/>
        <v>75</v>
      </c>
      <c r="F13" s="10">
        <v>40.6</v>
      </c>
      <c r="G13" s="16">
        <f t="shared" si="0"/>
        <v>0.3</v>
      </c>
      <c r="H13" s="17">
        <f t="shared" si="1"/>
        <v>11</v>
      </c>
      <c r="I13" s="18">
        <f t="shared" si="2"/>
        <v>0.12442537542139136</v>
      </c>
    </row>
    <row r="14" spans="2:15" x14ac:dyDescent="0.3">
      <c r="B14" s="5">
        <v>44</v>
      </c>
      <c r="C14" s="6">
        <v>55</v>
      </c>
      <c r="D14" s="45">
        <v>0.2</v>
      </c>
      <c r="E14" s="6">
        <f t="shared" si="3"/>
        <v>50</v>
      </c>
      <c r="F14" s="11">
        <v>24.9</v>
      </c>
      <c r="G14" s="19">
        <f t="shared" si="0"/>
        <v>0.2</v>
      </c>
      <c r="H14" s="20">
        <f t="shared" si="1"/>
        <v>11</v>
      </c>
      <c r="I14" s="21">
        <f t="shared" si="2"/>
        <v>7.6310144039227701E-2</v>
      </c>
    </row>
    <row r="15" spans="2:15" ht="15" thickBot="1" x14ac:dyDescent="0.35">
      <c r="B15" s="7">
        <v>44</v>
      </c>
      <c r="C15" s="8">
        <v>55</v>
      </c>
      <c r="D15" s="46">
        <v>0.15</v>
      </c>
      <c r="E15" s="8">
        <f t="shared" si="3"/>
        <v>37.5</v>
      </c>
      <c r="F15" s="12">
        <v>18.2</v>
      </c>
      <c r="G15" s="22">
        <f t="shared" si="0"/>
        <v>0.15</v>
      </c>
      <c r="H15" s="23">
        <f t="shared" si="1"/>
        <v>11</v>
      </c>
      <c r="I15" s="24">
        <f t="shared" si="2"/>
        <v>5.5776892430278883E-2</v>
      </c>
    </row>
  </sheetData>
  <mergeCells count="2">
    <mergeCell ref="B3:F4"/>
    <mergeCell ref="G3:I3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Marrec</dc:creator>
  <cp:lastModifiedBy>Julien Marrec</cp:lastModifiedBy>
  <dcterms:created xsi:type="dcterms:W3CDTF">2015-10-20T12:34:40Z</dcterms:created>
  <dcterms:modified xsi:type="dcterms:W3CDTF">2015-10-20T15:59:32Z</dcterms:modified>
</cp:coreProperties>
</file>