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<sst xmlns="http://schemas.openxmlformats.org/spreadsheetml/2006/main" count="15" uniqueCount="11">
  <si>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% of total</t>
  </si>
  <si>
    <t>Interior Lighting</t>
  </si>
  <si>
    <t>Electricity</t>
  </si>
  <si>
    <t>Space Heating</t>
  </si>
  <si>
    <t xml:space="preserve">Diesel </t>
  </si>
  <si>
    <t>Space Cooling</t>
  </si>
  <si>
    <t>Pumps</t>
  </si>
  <si>
    <t>Heat Rejection</t>
  </si>
  <si>
    <t>Fans - Interior</t>
  </si>
  <si>
    <t>Total</t>
  </si>
  <si>
    <t>Consumption
(kWh)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</si>
</sst>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horizontal="center" wrapText="1"/>
    </xf>
    <xf numFmtId="10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workbookViewId="0" topLeftCell="A1">
      <selection activeCell="G4" sqref="G4"/>
    </sheetView>
  </sheetViews>
  <sheetFormatPr defaultColWidth="9.140625" defaultRowHeight="12.75"/>
  <cols>
    <col min="2" max="2" width="17.28125" style="0" customWidth="1"/>
    <col min="4" max="4" width="11.8515625" style="0" bestFit="1" customWidth="1"/>
  </cols>
  <sheetData>
    <row r="2" spans="4:5" ht="29.25" customHeight="1">
      <c r="D2" s="14" t="s">
        <v>10</v>
      </c>
      <c r="E2" t="s">
        <v>0</v>
      </c>
    </row>
    <row r="3" spans="2:5" ht="25.5">
      <c r="B3" s="1" t="s">
        <v>1</v>
      </c>
      <c r="C3" s="2" t="s">
        <v>2</v>
      </c>
      <c r="D3" s="3">
        <v>6629676</v>
      </c>
      <c r="E3" s="4">
        <f>D3/$D$9</f>
        <v>0.20035501742947182</v>
      </c>
    </row>
    <row r="4" spans="2:5" ht="26.25" thickBot="1">
      <c r="B4" s="5" t="s">
        <v>3</v>
      </c>
      <c r="C4" s="6" t="s">
        <v>4</v>
      </c>
      <c r="D4" s="7">
        <v>2794052</v>
      </c>
      <c r="E4" s="4">
        <f aca="true" t="shared" si="0" ref="E4:E9">D4/$D$9</f>
        <v>0.08443886807724096</v>
      </c>
    </row>
    <row r="5" spans="2:5" ht="26.25" thickBot="1">
      <c r="B5" s="5" t="s">
        <v>5</v>
      </c>
      <c r="C5" s="6" t="s">
        <v>2</v>
      </c>
      <c r="D5" s="7">
        <v>4775860</v>
      </c>
      <c r="E5" s="4">
        <f t="shared" si="0"/>
        <v>0.14433096180578317</v>
      </c>
    </row>
    <row r="6" spans="2:5" ht="26.25" thickBot="1">
      <c r="B6" s="5" t="s">
        <v>6</v>
      </c>
      <c r="C6" s="6" t="s">
        <v>2</v>
      </c>
      <c r="D6" s="7">
        <v>1690623</v>
      </c>
      <c r="E6" s="4">
        <f t="shared" si="0"/>
        <v>0.051092210333003596</v>
      </c>
    </row>
    <row r="7" spans="2:5" ht="26.25" thickBot="1">
      <c r="B7" s="5" t="s">
        <v>7</v>
      </c>
      <c r="C7" s="6" t="s">
        <v>2</v>
      </c>
      <c r="D7" s="7">
        <v>6311885</v>
      </c>
      <c r="E7" s="4">
        <f t="shared" si="0"/>
        <v>0.19075107579734238</v>
      </c>
    </row>
    <row r="8" spans="2:5" ht="25.5">
      <c r="B8" s="8" t="s">
        <v>8</v>
      </c>
      <c r="C8" s="9" t="s">
        <v>2</v>
      </c>
      <c r="D8" s="10">
        <v>10887547</v>
      </c>
      <c r="E8" s="4">
        <f t="shared" si="0"/>
        <v>0.3290318665571581</v>
      </c>
    </row>
    <row r="9" spans="2:5" ht="12.75">
      <c r="B9" s="11" t="s">
        <v>9</v>
      </c>
      <c r="C9" s="12"/>
      <c r="D9" s="13">
        <f>SUM(D3:D8)</f>
        <v>33089643</v>
      </c>
      <c r="E9" s="4">
        <f t="shared" si="0"/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EcoConsulting (UK)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omar</cp:lastModifiedBy>
  <dcterms:created xsi:type="dcterms:W3CDTF">2010-07-16T07:54:37Z</dcterms:created>
  <dcterms:modified xsi:type="dcterms:W3CDTF">2010-07-16T07:55:49Z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1955909010</vt:i4>
  </property>
  <property fmtid="{D5CDD505-2E9C-101B-9397-08002B2CF9AE}" pid="4" name="_EmailSubje">
    <vt:lpwstr>[Equest-users] Heat Rejection consumption is so small!!</vt:lpwstr>
  </property>
  <property fmtid="{D5CDD505-2E9C-101B-9397-08002B2CF9AE}" pid="5" name="_AuthorEma">
    <vt:lpwstr>omar@ecoconsulting.net</vt:lpwstr>
  </property>
  <property fmtid="{D5CDD505-2E9C-101B-9397-08002B2CF9AE}" pid="6" name="_AuthorEmailDisplayNa">
    <vt:lpwstr>Omar Katanani</vt:lpwstr>
  </property>
</Properties>
</file>